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4\Agropecuario\Sacrificio\Captura sacrificio 2026\PUBLICACIONES 2026\08- agosto web\Agosto-web auto\"/>
    </mc:Choice>
  </mc:AlternateContent>
  <bookViews>
    <workbookView xWindow="0" yWindow="0" windowWidth="28800" windowHeight="12435"/>
  </bookViews>
  <sheets>
    <sheet name="distritos " sheetId="2" r:id="rId1"/>
  </sheets>
  <definedNames>
    <definedName name="_xlnm.Print_Area" localSheetId="0">'distritos '!$A$1:$G$29</definedName>
    <definedName name="Z_0D6B753D_F557_4607_81E2_4C2EAA142CD6_.wvu.PrintArea" localSheetId="0" hidden="1">'distritos '!$A$1:$G$29</definedName>
    <definedName name="Z_14B8826E_B0D4_40D6_AB03_FD0A7970F214_.wvu.PrintArea" localSheetId="0" hidden="1">'distritos '!$A$1:$G$29</definedName>
    <definedName name="Z_179586C6_88AA_42D6_A327_8F975126F93E_.wvu.PrintArea" localSheetId="0" hidden="1">'distritos '!$A$1:$G$29</definedName>
    <definedName name="Z_2D1E4230_7109_4AAB_8AF5_67AE208A88AF_.wvu.PrintArea" localSheetId="0" hidden="1">'distritos '!$A$1:$G$29</definedName>
    <definedName name="Z_33F0688E_51EA_447D_852B_FD33633F519B_.wvu.PrintArea" localSheetId="0" hidden="1">'distritos '!$A$1:$G$29</definedName>
    <definedName name="Z_3DB5DF22_A28F_4CC9_8F31_D12268F40F0E_.wvu.PrintArea" localSheetId="0" hidden="1">'distritos '!$A$1:$G$29</definedName>
    <definedName name="Z_42208816_EBB8_42E6_8AC1_28235C56F6D9_.wvu.PrintArea" localSheetId="0" hidden="1">'distritos '!$A$1:$G$29</definedName>
    <definedName name="Z_5A4CFDDB_63CB_460E_AD41_AC8939C63BCD_.wvu.PrintArea" localSheetId="0" hidden="1">'distritos '!$A$1:$G$29</definedName>
    <definedName name="Z_72446106_EE0B_464B_8DB9_BE339D7526AF_.wvu.PrintArea" localSheetId="0" hidden="1">'distritos '!$A$1:$G$29</definedName>
    <definedName name="Z_728E9B39_62D4_4B2C_9FC5_430D1BAB3AFC_.wvu.PrintArea" localSheetId="0" hidden="1">'distritos '!$A$1:$G$29</definedName>
    <definedName name="Z_A3A074B3_17F8_4DED_BB5F_38A83C6C96D5_.wvu.PrintArea" localSheetId="0" hidden="1">'distritos '!$A$1:$G$29</definedName>
    <definedName name="Z_B141A5AA_FE71_49D2_B906_4F29CC36FD71_.wvu.PrintArea" localSheetId="0" hidden="1">'distritos '!$A$1:$G$29</definedName>
    <definedName name="Z_E125115F_7713_4217_B204_AB1A175F3DA3_.wvu.PrintArea" localSheetId="0" hidden="1">'distritos '!$A$1:$G$29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E25" i="2" l="1"/>
  <c r="B25" i="2"/>
  <c r="E24" i="2"/>
  <c r="B24" i="2"/>
  <c r="E23" i="2"/>
  <c r="B23" i="2"/>
  <c r="E22" i="2"/>
  <c r="B22" i="2"/>
  <c r="E21" i="2"/>
  <c r="B21" i="2"/>
  <c r="E20" i="2"/>
  <c r="B20" i="2"/>
  <c r="E19" i="2"/>
  <c r="B19" i="2"/>
  <c r="E18" i="2"/>
  <c r="B18" i="2"/>
  <c r="E17" i="2"/>
  <c r="B17" i="2"/>
  <c r="E16" i="2"/>
  <c r="B16" i="2"/>
  <c r="E15" i="2"/>
  <c r="B15" i="2"/>
  <c r="E14" i="2"/>
  <c r="B14" i="2"/>
  <c r="E13" i="2"/>
  <c r="B13" i="2"/>
  <c r="E12" i="2"/>
  <c r="B12" i="2"/>
  <c r="B11" i="2"/>
  <c r="E10" i="2"/>
  <c r="G9" i="2"/>
  <c r="G8" i="2" s="1"/>
  <c r="F9" i="2"/>
  <c r="F8" i="2" s="1"/>
  <c r="D9" i="2"/>
  <c r="D8" i="2" s="1"/>
  <c r="C9" i="2"/>
  <c r="E8" i="2" l="1"/>
  <c r="E9" i="2"/>
  <c r="B9" i="2"/>
  <c r="C8" i="2"/>
  <c r="B8" i="2" s="1"/>
</calcChain>
</file>

<file path=xl/sharedStrings.xml><?xml version="1.0" encoding="utf-8"?>
<sst xmlns="http://schemas.openxmlformats.org/spreadsheetml/2006/main" count="41" uniqueCount="34">
  <si>
    <t>República de Panamá</t>
  </si>
  <si>
    <t>CONTRALORÍA GENERAL DE LA REPÚBLICA</t>
  </si>
  <si>
    <t>Instituto Nacional de Estadística y Censo</t>
  </si>
  <si>
    <t>Sacrificio de ganado (en cabezas) (1)</t>
  </si>
  <si>
    <t>Vacuno</t>
  </si>
  <si>
    <t>Porcino</t>
  </si>
  <si>
    <t>Total</t>
  </si>
  <si>
    <t>TOTAL</t>
  </si>
  <si>
    <t>Arraiján</t>
  </si>
  <si>
    <t>Barú</t>
  </si>
  <si>
    <t>Boquerón</t>
  </si>
  <si>
    <t>Changuinola</t>
  </si>
  <si>
    <t>Chepigana</t>
  </si>
  <si>
    <t>David</t>
  </si>
  <si>
    <t>Dolega</t>
  </si>
  <si>
    <t>La Chorrera</t>
  </si>
  <si>
    <t>Las Tablas</t>
  </si>
  <si>
    <t>Panamá</t>
  </si>
  <si>
    <t>Penonomé</t>
  </si>
  <si>
    <t>Santa Fe (Darién)</t>
  </si>
  <si>
    <t>Santa María</t>
  </si>
  <si>
    <t>Santiago</t>
  </si>
  <si>
    <t>Soná</t>
  </si>
  <si>
    <t>Resto del país</t>
  </si>
  <si>
    <t xml:space="preserve">  -    Cantidad nula o cero.</t>
  </si>
  <si>
    <t>(P)  Cifras  preliminares.</t>
  </si>
  <si>
    <t>Principales distritos y resto del país</t>
  </si>
  <si>
    <t xml:space="preserve">Principales distritos  </t>
  </si>
  <si>
    <t>Machos</t>
  </si>
  <si>
    <t>Hembras</t>
  </si>
  <si>
    <t>-</t>
  </si>
  <si>
    <t>(1)   Con base en los informes mensuales suministrados por los jueces de paz, alcaldes, médicos veterinarios y administradores</t>
  </si>
  <si>
    <t xml:space="preserve">       de mataderos.     </t>
  </si>
  <si>
    <t>SACRIFICIO DE GANADO VACUNO Y PORCINO EN LA REPÚBLICA, POR SEXO, SEGÚN PRINCIPALES DISTRITOS
 Y RESTO DEL PAÍS: AGOSTO 2026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</si>
</sst>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Courie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5" fillId="0" borderId="0" xfId="0" applyNumberFormat="1" applyFont="1" applyFill="1" applyBorder="1" applyProtection="1"/>
    <xf numFmtId="0" fontId="3" fillId="0" borderId="0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indent="1"/>
    </xf>
    <xf numFmtId="3" fontId="5" fillId="0" borderId="1" xfId="0" applyNumberFormat="1" applyFont="1" applyFill="1" applyBorder="1" applyAlignment="1" applyProtection="1">
      <alignment horizontal="right" vertical="center"/>
    </xf>
    <xf numFmtId="3" fontId="5" fillId="0" borderId="1" xfId="0" applyNumberFormat="1" applyFont="1" applyFill="1" applyBorder="1" applyAlignment="1" applyProtection="1">
      <alignment vertical="center"/>
    </xf>
    <xf numFmtId="0" fontId="6" fillId="0" borderId="0" xfId="0" applyFont="1" applyAlignment="1">
      <alignment horizontal="left" vertical="center" indent="1"/>
    </xf>
    <xf numFmtId="3" fontId="5" fillId="0" borderId="2" xfId="0" applyNumberFormat="1" applyFont="1" applyFill="1" applyBorder="1" applyAlignment="1" applyProtection="1">
      <alignment vertical="center"/>
    </xf>
    <xf numFmtId="0" fontId="0" fillId="0" borderId="0" xfId="0" applyBorder="1"/>
    <xf numFmtId="0" fontId="6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vertical="center"/>
    </xf>
    <xf numFmtId="3" fontId="5" fillId="0" borderId="4" xfId="0" applyNumberFormat="1" applyFont="1" applyFill="1" applyBorder="1" applyAlignment="1" applyProtection="1">
      <alignment vertical="center"/>
    </xf>
    <xf numFmtId="37" fontId="6" fillId="0" borderId="0" xfId="0" applyNumberFormat="1" applyFont="1" applyProtection="1"/>
    <xf numFmtId="37" fontId="4" fillId="0" borderId="0" xfId="0" applyNumberFormat="1" applyFont="1" applyProtection="1"/>
    <xf numFmtId="37" fontId="6" fillId="0" borderId="0" xfId="0" applyNumberFormat="1" applyFont="1" applyAlignment="1" applyProtection="1">
      <alignment horizontal="left"/>
    </xf>
    <xf numFmtId="49" fontId="6" fillId="0" borderId="0" xfId="0" applyNumberFormat="1" applyFont="1"/>
    <xf numFmtId="0" fontId="6" fillId="0" borderId="0" xfId="0" applyFont="1"/>
    <xf numFmtId="0" fontId="1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3" fillId="0" borderId="0" xfId="0" applyFont="1" applyFill="1" applyBorder="1" applyAlignment="1" applyProtection="1">
      <alignment horizontal="centerContinuous" vertical="center" wrapText="1"/>
    </xf>
    <xf numFmtId="0" fontId="5" fillId="0" borderId="0" xfId="0" applyFont="1" applyFill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</xf>
    <xf numFmtId="3" fontId="5" fillId="0" borderId="5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horizontal="centerContinuous" vertical="center"/>
    </xf>
    <xf numFmtId="0" fontId="7" fillId="2" borderId="6" xfId="0" applyFont="1" applyFill="1" applyBorder="1" applyAlignment="1" applyProtection="1">
      <alignment horizontal="center" vertical="center"/>
    </xf>
    <xf numFmtId="3" fontId="0" fillId="0" borderId="0" xfId="0" applyNumberFormat="1"/>
    <xf numFmtId="3" fontId="3" fillId="0" borderId="5" xfId="0" applyNumberFormat="1" applyFont="1" applyFill="1" applyBorder="1" applyAlignment="1" applyProtection="1">
      <alignment vertical="center"/>
    </xf>
    <xf numFmtId="3" fontId="3" fillId="0" borderId="4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F243E"/>
      <color rgb="FF0E223A"/>
      <color rgb="FF05243E"/>
      <color rgb="FF8CA6CE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29"/>
  <sheetViews>
    <sheetView showGridLines="0" tabSelected="1" zoomScaleNormal="100" workbookViewId="0">
      <selection activeCell="E19" sqref="E19"/>
    </sheetView>
  </sheetViews>
  <sheetFormatPr baseColWidth="10" defaultRowHeight="15" x14ac:dyDescent="0.2"/>
  <cols>
    <col min="1" max="1" width="23.6640625" customWidth="1"/>
    <col min="2" max="7" width="9.88671875" customWidth="1"/>
    <col min="8" max="8" width="6.109375" customWidth="1"/>
  </cols>
  <sheetData>
    <row r="1" spans="1:12" ht="15.75" customHeight="1" x14ac:dyDescent="0.2">
      <c r="A1" s="24" t="s">
        <v>0</v>
      </c>
      <c r="B1" s="21"/>
      <c r="C1" s="21"/>
      <c r="D1" s="21"/>
      <c r="E1" s="21"/>
      <c r="F1" s="21"/>
      <c r="G1" s="21"/>
    </row>
    <row r="2" spans="1:12" ht="15.75" customHeight="1" x14ac:dyDescent="0.2">
      <c r="A2" s="25" t="s">
        <v>1</v>
      </c>
      <c r="B2" s="22"/>
      <c r="C2" s="22"/>
      <c r="D2" s="22"/>
      <c r="E2" s="22"/>
      <c r="F2" s="22"/>
      <c r="G2" s="22"/>
    </row>
    <row r="3" spans="1:12" ht="15.75" customHeight="1" x14ac:dyDescent="0.2">
      <c r="A3" s="24" t="s">
        <v>2</v>
      </c>
      <c r="B3" s="21"/>
      <c r="C3" s="21"/>
      <c r="D3" s="21"/>
      <c r="E3" s="21"/>
      <c r="F3" s="21"/>
      <c r="G3" s="21"/>
    </row>
    <row r="4" spans="1:12" ht="50.1" customHeight="1" x14ac:dyDescent="0.2">
      <c r="A4" s="23" t="s">
        <v>33</v>
      </c>
      <c r="B4" s="23"/>
      <c r="C4" s="23"/>
      <c r="D4" s="23"/>
      <c r="E4" s="23"/>
      <c r="F4" s="23"/>
      <c r="G4" s="23"/>
    </row>
    <row r="5" spans="1:12" ht="30" customHeight="1" x14ac:dyDescent="0.2">
      <c r="A5" s="33" t="s">
        <v>26</v>
      </c>
      <c r="B5" s="27" t="s">
        <v>3</v>
      </c>
      <c r="C5" s="27"/>
      <c r="D5" s="27"/>
      <c r="E5" s="27"/>
      <c r="F5" s="27"/>
      <c r="G5" s="27"/>
    </row>
    <row r="6" spans="1:12" ht="30" customHeight="1" x14ac:dyDescent="0.2">
      <c r="A6" s="33"/>
      <c r="B6" s="27" t="s">
        <v>4</v>
      </c>
      <c r="C6" s="27"/>
      <c r="D6" s="27"/>
      <c r="E6" s="27" t="s">
        <v>5</v>
      </c>
      <c r="F6" s="27"/>
      <c r="G6" s="27"/>
      <c r="H6" s="1"/>
    </row>
    <row r="7" spans="1:12" ht="30" customHeight="1" x14ac:dyDescent="0.2">
      <c r="A7" s="33"/>
      <c r="B7" s="28" t="s">
        <v>6</v>
      </c>
      <c r="C7" s="28" t="s">
        <v>28</v>
      </c>
      <c r="D7" s="28" t="s">
        <v>29</v>
      </c>
      <c r="E7" s="28" t="s">
        <v>6</v>
      </c>
      <c r="F7" s="28" t="s">
        <v>28</v>
      </c>
      <c r="G7" s="28" t="s">
        <v>29</v>
      </c>
      <c r="H7" s="1"/>
    </row>
    <row r="8" spans="1:12" ht="36.75" customHeight="1" x14ac:dyDescent="0.2">
      <c r="A8" s="2" t="s">
        <v>7</v>
      </c>
      <c r="B8" s="3">
        <f>SUM(C8:D8)</f>
        <v>30306</v>
      </c>
      <c r="C8" s="4">
        <f>C9+C25</f>
        <v>14988</v>
      </c>
      <c r="D8" s="4">
        <f>D9+D25</f>
        <v>15318</v>
      </c>
      <c r="E8" s="3">
        <f>SUM(F8:G8)</f>
        <v>64664</v>
      </c>
      <c r="F8" s="4">
        <f>F9+F25</f>
        <v>32712</v>
      </c>
      <c r="G8" s="4">
        <f>G9+G25</f>
        <v>31952</v>
      </c>
      <c r="H8" s="1"/>
    </row>
    <row r="9" spans="1:12" ht="32.25" customHeight="1" x14ac:dyDescent="0.2">
      <c r="A9" s="5" t="s">
        <v>27</v>
      </c>
      <c r="B9" s="3">
        <f>SUM(C9:D9)</f>
        <v>29549</v>
      </c>
      <c r="C9" s="3">
        <f>SUM(C10:C24)</f>
        <v>14826</v>
      </c>
      <c r="D9" s="3">
        <f>SUM(D10:D24)</f>
        <v>14723</v>
      </c>
      <c r="E9" s="3">
        <f>SUM(F9:G9)</f>
        <v>61702</v>
      </c>
      <c r="F9" s="3">
        <f>SUM(F10:F24)</f>
        <v>31245</v>
      </c>
      <c r="G9" s="3">
        <f>SUM(G10:G24)</f>
        <v>30457</v>
      </c>
      <c r="H9" s="1"/>
      <c r="I9" s="29"/>
      <c r="J9" s="29"/>
      <c r="K9" s="29"/>
      <c r="L9" s="29"/>
    </row>
    <row r="10" spans="1:12" ht="32.25" customHeight="1" x14ac:dyDescent="0.2">
      <c r="A10" s="6" t="s">
        <v>8</v>
      </c>
      <c r="B10" s="32" t="s">
        <v>30</v>
      </c>
      <c r="C10" s="32" t="s">
        <v>30</v>
      </c>
      <c r="D10" s="32" t="s">
        <v>30</v>
      </c>
      <c r="E10" s="4">
        <f t="shared" ref="E10:E25" si="0">SUM(F10:G10)</f>
        <v>9451</v>
      </c>
      <c r="F10" s="7">
        <v>5396</v>
      </c>
      <c r="G10" s="7">
        <v>4055</v>
      </c>
      <c r="H10" s="1"/>
    </row>
    <row r="11" spans="1:12" ht="32.25" customHeight="1" x14ac:dyDescent="0.2">
      <c r="A11" s="6" t="s">
        <v>9</v>
      </c>
      <c r="B11" s="3">
        <f t="shared" ref="B11:B25" si="1">SUM(C11:D11)</f>
        <v>47</v>
      </c>
      <c r="C11" s="7">
        <v>11</v>
      </c>
      <c r="D11" s="7">
        <v>36</v>
      </c>
      <c r="E11" s="4">
        <f>SUM(F11:G11)</f>
        <v>47</v>
      </c>
      <c r="F11" s="7">
        <v>14</v>
      </c>
      <c r="G11" s="7">
        <v>33</v>
      </c>
      <c r="H11" s="1"/>
    </row>
    <row r="12" spans="1:12" ht="32.25" customHeight="1" x14ac:dyDescent="0.2">
      <c r="A12" s="6" t="s">
        <v>10</v>
      </c>
      <c r="B12" s="3">
        <f t="shared" si="1"/>
        <v>71</v>
      </c>
      <c r="C12" s="7">
        <v>71</v>
      </c>
      <c r="D12" s="7" t="s">
        <v>30</v>
      </c>
      <c r="E12" s="4">
        <f t="shared" si="0"/>
        <v>2018</v>
      </c>
      <c r="F12" s="7">
        <v>959</v>
      </c>
      <c r="G12" s="7">
        <v>1059</v>
      </c>
      <c r="H12" s="1"/>
    </row>
    <row r="13" spans="1:12" ht="32.25" customHeight="1" x14ac:dyDescent="0.2">
      <c r="A13" s="9" t="s">
        <v>11</v>
      </c>
      <c r="B13" s="3">
        <f t="shared" si="1"/>
        <v>184</v>
      </c>
      <c r="C13" s="10">
        <v>83</v>
      </c>
      <c r="D13" s="10">
        <v>101</v>
      </c>
      <c r="E13" s="4">
        <f t="shared" si="0"/>
        <v>78</v>
      </c>
      <c r="F13" s="7">
        <v>41</v>
      </c>
      <c r="G13" s="7">
        <v>37</v>
      </c>
      <c r="H13" s="1"/>
    </row>
    <row r="14" spans="1:12" ht="32.25" customHeight="1" x14ac:dyDescent="0.2">
      <c r="A14" s="6" t="s">
        <v>12</v>
      </c>
      <c r="B14" s="3">
        <f t="shared" si="1"/>
        <v>22</v>
      </c>
      <c r="C14" s="7" t="s">
        <v>30</v>
      </c>
      <c r="D14" s="8">
        <v>22</v>
      </c>
      <c r="E14" s="4">
        <f t="shared" si="0"/>
        <v>94</v>
      </c>
      <c r="F14" s="7">
        <v>50</v>
      </c>
      <c r="G14" s="7">
        <v>44</v>
      </c>
      <c r="H14" s="1"/>
    </row>
    <row r="15" spans="1:12" ht="32.25" customHeight="1" x14ac:dyDescent="0.2">
      <c r="A15" s="6" t="s">
        <v>13</v>
      </c>
      <c r="B15" s="3">
        <f t="shared" si="1"/>
        <v>5343</v>
      </c>
      <c r="C15" s="8">
        <v>2027</v>
      </c>
      <c r="D15" s="8">
        <v>3316</v>
      </c>
      <c r="E15" s="4">
        <f t="shared" si="0"/>
        <v>4602</v>
      </c>
      <c r="F15" s="7">
        <v>2587</v>
      </c>
      <c r="G15" s="7">
        <v>2015</v>
      </c>
      <c r="H15" s="1"/>
    </row>
    <row r="16" spans="1:12" ht="32.25" customHeight="1" x14ac:dyDescent="0.2">
      <c r="A16" s="6" t="s">
        <v>14</v>
      </c>
      <c r="B16" s="3">
        <f t="shared" si="1"/>
        <v>46</v>
      </c>
      <c r="C16" s="7">
        <v>20</v>
      </c>
      <c r="D16" s="7">
        <v>26</v>
      </c>
      <c r="E16" s="4">
        <f t="shared" si="0"/>
        <v>643</v>
      </c>
      <c r="F16" s="7">
        <v>321</v>
      </c>
      <c r="G16" s="7">
        <v>322</v>
      </c>
      <c r="H16" s="11"/>
    </row>
    <row r="17" spans="1:241" ht="32.25" customHeight="1" x14ac:dyDescent="0.2">
      <c r="A17" s="6" t="s">
        <v>15</v>
      </c>
      <c r="B17" s="3">
        <f t="shared" si="1"/>
        <v>409</v>
      </c>
      <c r="C17" s="8">
        <v>224</v>
      </c>
      <c r="D17" s="8">
        <v>185</v>
      </c>
      <c r="E17" s="4">
        <f t="shared" si="0"/>
        <v>947</v>
      </c>
      <c r="F17" s="7">
        <v>429</v>
      </c>
      <c r="G17" s="7">
        <v>518</v>
      </c>
      <c r="H17" s="11"/>
    </row>
    <row r="18" spans="1:241" ht="32.25" customHeight="1" x14ac:dyDescent="0.2">
      <c r="A18" s="6" t="s">
        <v>16</v>
      </c>
      <c r="B18" s="3">
        <f t="shared" si="1"/>
        <v>11440</v>
      </c>
      <c r="C18" s="8">
        <v>4602</v>
      </c>
      <c r="D18" s="8">
        <v>6838</v>
      </c>
      <c r="E18" s="4">
        <f t="shared" si="0"/>
        <v>15057</v>
      </c>
      <c r="F18" s="7">
        <v>7356</v>
      </c>
      <c r="G18" s="7">
        <v>7701</v>
      </c>
      <c r="H18" s="11"/>
    </row>
    <row r="19" spans="1:241" ht="32.25" customHeight="1" x14ac:dyDescent="0.2">
      <c r="A19" s="6" t="s">
        <v>17</v>
      </c>
      <c r="B19" s="3">
        <f t="shared" si="1"/>
        <v>3922</v>
      </c>
      <c r="C19" s="7">
        <v>2932</v>
      </c>
      <c r="D19" s="7">
        <v>990</v>
      </c>
      <c r="E19" s="4">
        <f t="shared" si="0"/>
        <v>17013</v>
      </c>
      <c r="F19" s="7">
        <v>8775</v>
      </c>
      <c r="G19" s="7">
        <v>8238</v>
      </c>
      <c r="H19" s="11"/>
    </row>
    <row r="20" spans="1:241" ht="32.25" customHeight="1" x14ac:dyDescent="0.2">
      <c r="A20" s="6" t="s">
        <v>18</v>
      </c>
      <c r="B20" s="3">
        <f t="shared" si="1"/>
        <v>488</v>
      </c>
      <c r="C20" s="8">
        <v>84</v>
      </c>
      <c r="D20" s="8">
        <v>404</v>
      </c>
      <c r="E20" s="4">
        <f t="shared" si="0"/>
        <v>1395</v>
      </c>
      <c r="F20" s="7">
        <v>169</v>
      </c>
      <c r="G20" s="7">
        <v>1226</v>
      </c>
      <c r="H20" s="11"/>
    </row>
    <row r="21" spans="1:241" ht="32.25" customHeight="1" x14ac:dyDescent="0.2">
      <c r="A21" s="6" t="s">
        <v>19</v>
      </c>
      <c r="B21" s="3">
        <f t="shared" si="1"/>
        <v>116</v>
      </c>
      <c r="C21" s="7">
        <v>3</v>
      </c>
      <c r="D21" s="8">
        <v>113</v>
      </c>
      <c r="E21" s="4">
        <f t="shared" si="0"/>
        <v>157</v>
      </c>
      <c r="F21" s="7">
        <v>71</v>
      </c>
      <c r="G21" s="7">
        <v>86</v>
      </c>
      <c r="H21" s="11"/>
    </row>
    <row r="22" spans="1:241" ht="32.25" customHeight="1" x14ac:dyDescent="0.2">
      <c r="A22" s="6" t="s">
        <v>20</v>
      </c>
      <c r="B22" s="3">
        <f t="shared" si="1"/>
        <v>3616</v>
      </c>
      <c r="C22" s="8">
        <v>1913</v>
      </c>
      <c r="D22" s="8">
        <v>1703</v>
      </c>
      <c r="E22" s="4">
        <f t="shared" si="0"/>
        <v>4242</v>
      </c>
      <c r="F22" s="7">
        <v>2150</v>
      </c>
      <c r="G22" s="7">
        <v>2092</v>
      </c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</row>
    <row r="23" spans="1:241" ht="32.25" customHeight="1" x14ac:dyDescent="0.2">
      <c r="A23" s="6" t="s">
        <v>21</v>
      </c>
      <c r="B23" s="3">
        <f t="shared" si="1"/>
        <v>1946</v>
      </c>
      <c r="C23" s="8">
        <v>1343</v>
      </c>
      <c r="D23" s="8">
        <v>603</v>
      </c>
      <c r="E23" s="4">
        <f t="shared" si="0"/>
        <v>4747</v>
      </c>
      <c r="F23" s="7">
        <v>2324</v>
      </c>
      <c r="G23" s="7">
        <v>2423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</row>
    <row r="24" spans="1:241" ht="32.25" customHeight="1" x14ac:dyDescent="0.2">
      <c r="A24" s="6" t="s">
        <v>22</v>
      </c>
      <c r="B24" s="3">
        <f t="shared" si="1"/>
        <v>1899</v>
      </c>
      <c r="C24" s="8">
        <v>1513</v>
      </c>
      <c r="D24" s="8">
        <v>386</v>
      </c>
      <c r="E24" s="4">
        <f t="shared" si="0"/>
        <v>1211</v>
      </c>
      <c r="F24" s="7">
        <v>603</v>
      </c>
      <c r="G24" s="7">
        <v>608</v>
      </c>
    </row>
    <row r="25" spans="1:241" ht="32.25" customHeight="1" x14ac:dyDescent="0.2">
      <c r="A25" s="14" t="s">
        <v>23</v>
      </c>
      <c r="B25" s="31">
        <f t="shared" si="1"/>
        <v>757</v>
      </c>
      <c r="C25" s="15">
        <v>162</v>
      </c>
      <c r="D25" s="15">
        <v>595</v>
      </c>
      <c r="E25" s="30">
        <f t="shared" si="0"/>
        <v>2962</v>
      </c>
      <c r="F25" s="26">
        <v>1467</v>
      </c>
      <c r="G25" s="26">
        <v>1495</v>
      </c>
      <c r="H25" s="11"/>
    </row>
    <row r="26" spans="1:241" ht="16.5" customHeight="1" x14ac:dyDescent="0.2">
      <c r="A26" s="13" t="s">
        <v>31</v>
      </c>
      <c r="B26" s="16"/>
      <c r="C26" s="16"/>
      <c r="D26" s="16"/>
      <c r="E26" s="17"/>
      <c r="F26" s="16"/>
    </row>
    <row r="27" spans="1:241" ht="16.5" customHeight="1" x14ac:dyDescent="0.2">
      <c r="A27" s="13" t="s">
        <v>32</v>
      </c>
      <c r="B27" s="16"/>
      <c r="C27" s="16"/>
      <c r="D27" s="16"/>
      <c r="E27" s="16"/>
      <c r="F27" s="18"/>
      <c r="G27" s="16"/>
    </row>
    <row r="28" spans="1:241" ht="16.5" customHeight="1" x14ac:dyDescent="0.2">
      <c r="A28" s="19" t="s">
        <v>24</v>
      </c>
      <c r="B28" s="13"/>
      <c r="C28" s="13"/>
      <c r="D28" s="13"/>
      <c r="E28" s="13"/>
      <c r="F28" s="13"/>
      <c r="G28" s="13"/>
    </row>
    <row r="29" spans="1:241" ht="16.5" customHeight="1" x14ac:dyDescent="0.2">
      <c r="A29" s="13" t="s">
        <v>25</v>
      </c>
      <c r="B29" s="20"/>
      <c r="C29" s="20"/>
      <c r="D29" s="20"/>
      <c r="E29" s="20"/>
      <c r="F29" s="20"/>
      <c r="G29" s="20"/>
    </row>
  </sheetData>
  <mergeCells count="1">
    <mergeCell ref="A5:A7"/>
  </mergeCells>
  <printOptions horizontalCentered="1"/>
  <pageMargins left="0.74803149606299213" right="0.74803149606299213" top="0.98425196850393704" bottom="0.98425196850393704" header="0" footer="0"/>
  <pageSetup scale="84" orientation="portrait" horizontalDpi="200" verticalDpi="200" r:id="rId1"/>
  <headerFooter alignWithMargins="0"/>
  <rowBreaks count="6" manualBreakCount="6">
    <brk id="30" max="6" man="1"/>
    <brk id="32" max="6" man="1"/>
    <brk id="53" max="6" man="1"/>
    <brk id="54" max="6" man="1"/>
    <brk id="55" max="6" man="1"/>
    <brk id="56" max="6" man="1"/>
  </rowBreaks>
  <ignoredErrors>
    <ignoredError sqref="E8:E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distritos </vt:lpstr>
      <vt:lpstr>'distritos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ELIECER CASTILLO</dc:creator>
  <cp:lastModifiedBy>YESSICA AVENDAÑO SOLANO</cp:lastModifiedBy>
  <cp:lastPrinted>2026-09-14T16:22:38Z</cp:lastPrinted>
  <dcterms:created xsi:type="dcterms:W3CDTF">2022-02-14T21:57:20Z</dcterms:created>
  <dcterms:modified xsi:type="dcterms:W3CDTF">2026-09-14T20:57:09Z</dcterms:modified>
</cp:coreProperties>
</file>